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5200" windowHeight="11685"/>
  </bookViews>
  <sheets>
    <sheet name="Tabelle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4" i="1" l="1"/>
  <c r="A62" i="1"/>
  <c r="N61" i="1"/>
  <c r="L60" i="1"/>
  <c r="K60" i="1"/>
  <c r="J60" i="1"/>
  <c r="I60" i="1"/>
  <c r="H60" i="1"/>
  <c r="G60" i="1"/>
  <c r="F60" i="1"/>
  <c r="E60" i="1"/>
  <c r="D60" i="1"/>
  <c r="C60" i="1"/>
  <c r="N60" i="1"/>
  <c r="N58" i="1"/>
  <c r="N57" i="1"/>
  <c r="A56" i="1"/>
  <c r="N55" i="1"/>
  <c r="L54" i="1"/>
  <c r="K54" i="1"/>
  <c r="K63" i="1"/>
  <c r="J54" i="1"/>
  <c r="J63" i="1"/>
  <c r="I54" i="1"/>
  <c r="I63" i="1"/>
  <c r="H54" i="1"/>
  <c r="G54" i="1"/>
  <c r="G63" i="1"/>
  <c r="F54" i="1"/>
  <c r="F63" i="1"/>
  <c r="E54" i="1"/>
  <c r="E63" i="1"/>
  <c r="D54" i="1"/>
  <c r="C54" i="1"/>
  <c r="N52" i="1"/>
  <c r="N51" i="1"/>
  <c r="C63" i="1"/>
  <c r="D63" i="1"/>
  <c r="H63" i="1"/>
  <c r="L63" i="1"/>
  <c r="N54" i="1"/>
  <c r="N45" i="1"/>
  <c r="N44" i="1"/>
  <c r="N63" i="1"/>
</calcChain>
</file>

<file path=xl/sharedStrings.xml><?xml version="1.0" encoding="utf-8"?>
<sst xmlns="http://schemas.openxmlformats.org/spreadsheetml/2006/main" count="82" uniqueCount="73">
  <si>
    <t>Anzahl volle Küren</t>
  </si>
  <si>
    <t>Anzahl volle Kurzprogramme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</si>
  <si>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</si>
  <si>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</si>
  <si>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</si>
  <si>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</si>
  <si>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</si>
  <si>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</si>
  <si>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</si>
  <si>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</si>
  <si>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</si>
  <si>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</si>
  <si>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</si>
  <si>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</si>
  <si>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SUMME</t>
  </si>
  <si>
    <t>Athlet:</t>
  </si>
  <si>
    <t>Trainer:</t>
  </si>
  <si>
    <t>Welche Trainingsschwerpunkte wurden im Bereich Ballett / Tanz / Ausdruck gesetzt?</t>
  </si>
  <si>
    <t>Welche Trainingsschwerpunkte wurden in der vergangenen Saison auf dem Eis gesetzt?</t>
  </si>
  <si>
    <t>Sind die damit verbundenen Ziele erreicht worden?</t>
  </si>
  <si>
    <t>Training</t>
  </si>
  <si>
    <t>Programme</t>
  </si>
  <si>
    <t>Wettbewerbe</t>
  </si>
  <si>
    <t>WB 1</t>
  </si>
  <si>
    <t>WB 2</t>
  </si>
  <si>
    <t>WB 3</t>
  </si>
  <si>
    <t>WB 4</t>
  </si>
  <si>
    <t>WB 5</t>
  </si>
  <si>
    <t>WB 6</t>
  </si>
  <si>
    <t>WB 7</t>
  </si>
  <si>
    <t>WB 8</t>
  </si>
  <si>
    <t>WB 9</t>
  </si>
  <si>
    <t>WB 10</t>
  </si>
  <si>
    <t>Technischer Wert</t>
  </si>
  <si>
    <t>Components</t>
  </si>
  <si>
    <t>Gesamt</t>
  </si>
  <si>
    <t>Platzierung</t>
  </si>
  <si>
    <t>Name Wettbewerb</t>
  </si>
  <si>
    <t>Gesamtpunkte</t>
  </si>
  <si>
    <t>Mittelwerte</t>
  </si>
  <si>
    <t>KP</t>
  </si>
  <si>
    <t>Kür</t>
  </si>
  <si>
    <t>Welche Wettkampfziele sind für die vergangene Saison formuliert wurden?</t>
  </si>
  <si>
    <t>Sind diese Ziele erreicht worden?</t>
  </si>
  <si>
    <t>Ausgangssituation</t>
  </si>
  <si>
    <t>Wie sieht die aktuelle gesundheitliche Situation des Sportlers aus?</t>
  </si>
  <si>
    <t>Welche Verletzungen sind während der vergangenen Saison aufgetreten?</t>
  </si>
  <si>
    <t>Worauf sind diese Verletzungen zurückzuführen?</t>
  </si>
  <si>
    <t>Belastungsfähigkeit / gerne unter Berücksichtigung der sportmedizinischen Untersuchung</t>
  </si>
  <si>
    <t>Wie lautet das sportliche Hauptziel für die kommende Saison?</t>
  </si>
  <si>
    <t>Leistungsziel</t>
  </si>
  <si>
    <t>Musik</t>
  </si>
  <si>
    <t>Kurzprogramm</t>
  </si>
  <si>
    <t>Titel</t>
  </si>
  <si>
    <t>Interpret</t>
  </si>
  <si>
    <t>Dauer</t>
  </si>
  <si>
    <t>Entwicklungsziele On-Ice</t>
  </si>
  <si>
    <t>Wo liegen mentale Stärken und Schwäche des Sportlers?</t>
  </si>
  <si>
    <t>Stärken</t>
  </si>
  <si>
    <t>Schwächen</t>
  </si>
  <si>
    <t>Welche Verbesserungen werden im Bereich Skating Skills angestrebt?</t>
  </si>
  <si>
    <t>Ausdauer</t>
  </si>
  <si>
    <t>Kraft</t>
  </si>
  <si>
    <t>Stabilität</t>
  </si>
  <si>
    <t>Beweglichkeit</t>
  </si>
  <si>
    <t>Welche Trainingsschwerpunkte wurden im Bereich Kondition / Athletik (Ausdauer, Kraft, Stabilität, Beweglichkeit) gesetzt?</t>
  </si>
  <si>
    <t>E</t>
  </si>
  <si>
    <t>Welche Verbesserungen werden im Bereich Stabilität angestrebt?</t>
  </si>
  <si>
    <t>Welche Verbesserungen werden im Bereich Ausdauer angestrebt?</t>
  </si>
  <si>
    <t>Welche Verbesserungen werden im Bereich Sprünge angestrebt?</t>
  </si>
  <si>
    <t>Deduction</t>
  </si>
  <si>
    <t>Saisonanalyse 2015 / 2016</t>
  </si>
  <si>
    <t>Saisonplanung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</si>
</sst>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22" xfId="0" applyFont="1" applyBorder="1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0" fontId="2" fillId="0" borderId="27" xfId="0" applyFont="1" applyBorder="1" applyProtection="1"/>
    <xf numFmtId="0" fontId="0" fillId="0" borderId="0" xfId="0" applyAlignment="1" applyProtection="1"/>
    <xf numFmtId="0" fontId="0" fillId="0" borderId="6" xfId="0" applyBorder="1" applyAlignment="1" applyProtection="1">
      <alignment horizontal="center" vertical="top" textRotation="180"/>
    </xf>
    <xf numFmtId="0" fontId="0" fillId="0" borderId="3" xfId="0" applyBorder="1" applyAlignment="1" applyProtection="1">
      <alignment horizontal="center" vertical="top" textRotation="180"/>
    </xf>
    <xf numFmtId="0" fontId="0" fillId="0" borderId="13" xfId="0" applyBorder="1" applyAlignment="1" applyProtection="1">
      <alignment horizontal="center" vertical="top" textRotation="180"/>
    </xf>
    <xf numFmtId="0" fontId="1" fillId="0" borderId="2" xfId="0" applyFont="1" applyBorder="1" applyAlignment="1" applyProtection="1">
      <alignment horizontal="center" vertical="top" textRotation="180"/>
    </xf>
    <xf numFmtId="0" fontId="0" fillId="0" borderId="2" xfId="0" applyBorder="1" applyProtection="1"/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" fillId="0" borderId="9" xfId="0" applyFont="1" applyBorder="1" applyProtection="1"/>
    <xf numFmtId="0" fontId="1" fillId="0" borderId="12" xfId="0" applyFont="1" applyBorder="1" applyProtection="1"/>
    <xf numFmtId="0" fontId="1" fillId="0" borderId="10" xfId="0" applyFont="1" applyBorder="1" applyProtection="1"/>
    <xf numFmtId="0" fontId="0" fillId="0" borderId="0" xfId="0" applyFont="1" applyFill="1" applyBorder="1" applyProtection="1"/>
    <xf numFmtId="0" fontId="0" fillId="0" borderId="0" xfId="0" applyBorder="1" applyAlignment="1" applyProtection="1">
      <alignment horizontal="left" wrapText="1"/>
    </xf>
    <xf numFmtId="0" fontId="5" fillId="0" borderId="0" xfId="0" applyFont="1" applyProtection="1"/>
    <xf numFmtId="0" fontId="1" fillId="0" borderId="0" xfId="0" applyFont="1" applyBorder="1" applyAlignment="1" applyProtection="1">
      <alignment horizontal="left" wrapText="1"/>
    </xf>
    <xf numFmtId="0" fontId="1" fillId="0" borderId="17" xfId="0" applyFont="1" applyBorder="1" applyProtection="1"/>
    <xf numFmtId="0" fontId="1" fillId="0" borderId="18" xfId="0" applyFont="1" applyBorder="1" applyAlignment="1" applyProtection="1">
      <alignment horizontal="center" vertical="center"/>
    </xf>
    <xf numFmtId="0" fontId="2" fillId="0" borderId="19" xfId="0" applyFont="1" applyBorder="1" applyProtection="1"/>
    <xf numFmtId="0" fontId="2" fillId="0" borderId="21" xfId="0" applyFont="1" applyBorder="1" applyProtection="1"/>
    <xf numFmtId="2" fontId="0" fillId="0" borderId="4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20" fontId="2" fillId="0" borderId="20" xfId="0" applyNumberFormat="1" applyFont="1" applyBorder="1" applyProtection="1">
      <protection locked="0"/>
    </xf>
    <xf numFmtId="2" fontId="0" fillId="0" borderId="1" xfId="0" applyNumberFormat="1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2" fontId="0" fillId="0" borderId="16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" fillId="0" borderId="33" xfId="0" applyFont="1" applyBorder="1" applyProtection="1"/>
    <xf numFmtId="2" fontId="1" fillId="0" borderId="34" xfId="0" applyNumberFormat="1" applyFont="1" applyBorder="1" applyAlignment="1" applyProtection="1">
      <alignment horizontal="center"/>
    </xf>
    <xf numFmtId="49" fontId="0" fillId="0" borderId="35" xfId="0" applyNumberFormat="1" applyBorder="1" applyAlignment="1" applyProtection="1">
      <alignment horizontal="center" textRotation="180"/>
      <protection locked="0"/>
    </xf>
    <xf numFmtId="49" fontId="0" fillId="0" borderId="3" xfId="0" applyNumberFormat="1" applyBorder="1" applyAlignment="1" applyProtection="1">
      <alignment horizontal="center" textRotation="180"/>
      <protection locked="0"/>
    </xf>
    <xf numFmtId="0" fontId="0" fillId="0" borderId="13" xfId="0" applyBorder="1" applyProtection="1"/>
    <xf numFmtId="2" fontId="0" fillId="0" borderId="17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</xf>
    <xf numFmtId="0" fontId="1" fillId="0" borderId="30" xfId="0" applyFont="1" applyBorder="1" applyProtection="1"/>
    <xf numFmtId="2" fontId="0" fillId="0" borderId="37" xfId="0" applyNumberFormat="1" applyBorder="1" applyAlignment="1" applyProtection="1">
      <alignment horizontal="center"/>
      <protection locked="0"/>
    </xf>
    <xf numFmtId="2" fontId="0" fillId="0" borderId="38" xfId="0" applyNumberFormat="1" applyBorder="1" applyAlignment="1" applyProtection="1">
      <alignment horizontal="center"/>
      <protection locked="0"/>
    </xf>
    <xf numFmtId="2" fontId="0" fillId="0" borderId="39" xfId="0" applyNumberFormat="1" applyBorder="1" applyAlignment="1" applyProtection="1">
      <alignment horizontal="center"/>
    </xf>
    <xf numFmtId="2" fontId="0" fillId="0" borderId="30" xfId="0" applyNumberFormat="1" applyBorder="1" applyAlignment="1" applyProtection="1">
      <alignment horizontal="center"/>
    </xf>
    <xf numFmtId="0" fontId="1" fillId="0" borderId="40" xfId="0" applyFont="1" applyBorder="1" applyProtection="1"/>
    <xf numFmtId="2" fontId="0" fillId="0" borderId="41" xfId="0" applyNumberFormat="1" applyBorder="1" applyAlignment="1" applyProtection="1">
      <alignment horizontal="center"/>
      <protection locked="0"/>
    </xf>
    <xf numFmtId="2" fontId="0" fillId="0" borderId="42" xfId="0" applyNumberFormat="1" applyBorder="1" applyAlignment="1" applyProtection="1">
      <alignment horizontal="center"/>
      <protection locked="0"/>
    </xf>
    <xf numFmtId="2" fontId="0" fillId="0" borderId="43" xfId="0" applyNumberFormat="1" applyBorder="1" applyAlignment="1" applyProtection="1">
      <alignment horizontal="center"/>
    </xf>
    <xf numFmtId="2" fontId="0" fillId="0" borderId="40" xfId="0" applyNumberFormat="1" applyBorder="1" applyAlignment="1" applyProtection="1">
      <alignment horizontal="center"/>
    </xf>
    <xf numFmtId="2" fontId="0" fillId="0" borderId="41" xfId="0" applyNumberFormat="1" applyBorder="1" applyAlignment="1" applyProtection="1">
      <alignment horizontal="center"/>
    </xf>
    <xf numFmtId="2" fontId="0" fillId="0" borderId="42" xfId="0" applyNumberFormat="1" applyBorder="1" applyAlignment="1" applyProtection="1">
      <alignment horizontal="center"/>
    </xf>
    <xf numFmtId="2" fontId="0" fillId="0" borderId="21" xfId="0" applyNumberForma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center" textRotation="180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0" borderId="27" xfId="0" applyFont="1" applyBorder="1" applyAlignment="1" applyProtection="1">
      <alignment horizontal="left" vertical="center"/>
    </xf>
    <xf numFmtId="0" fontId="1" fillId="0" borderId="28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center" vertical="center" textRotation="18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Punkteentwicklung</a:t>
            </a:r>
            <a:r>
              <a:rPr lang="de-DE" baseline="0"/>
              <a:t> Saison 2015/2016</a:t>
            </a:r>
            <a:endParaRPr lang="de-DE"/>
          </a:p>
        </c:rich>
      </c:tx>
      <c:layout>
        <c:manualLayout>
          <c:xMode val="edge"/>
          <c:yMode val="edge"/>
          <c:x val="0.18803608811334299"/>
          <c:y val="2.7777625357805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Punkte Kurzprogramm</c:v>
          </c:tx>
          <c:marker>
            <c:symbol val="none"/>
          </c:marker>
          <c:xVal>
            <c:strRef>
              <c:f>Tabelle1!$C$49:$L$49</c:f>
              <c:strCache>
                <c:ptCount val="10"/>
                <c:pt idx="0">
                  <c:v>WB 1</c:v>
                </c:pt>
                <c:pt idx="1">
                  <c:v>WB 2</c:v>
                </c:pt>
                <c:pt idx="2">
                  <c:v>WB 3</c:v>
                </c:pt>
                <c:pt idx="3">
                  <c:v>WB 4</c:v>
                </c:pt>
                <c:pt idx="4">
                  <c:v>WB 5</c:v>
                </c:pt>
                <c:pt idx="5">
                  <c:v>WB 6</c:v>
                </c:pt>
                <c:pt idx="6">
                  <c:v>WB 7</c:v>
                </c:pt>
                <c:pt idx="7">
                  <c:v>WB 8</c:v>
                </c:pt>
                <c:pt idx="8">
                  <c:v>WB 9</c:v>
                </c:pt>
                <c:pt idx="9">
                  <c:v>WB 10</c:v>
                </c:pt>
              </c:strCache>
            </c:strRef>
          </c:xVal>
          <c:yVal>
            <c:numRef>
              <c:f>Tabelle1!$C$54:$L$54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Punkte Kür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strRef>
              <c:f>Tabelle1!$C$49:$L$49</c:f>
              <c:strCache>
                <c:ptCount val="10"/>
                <c:pt idx="0">
                  <c:v>WB 1</c:v>
                </c:pt>
                <c:pt idx="1">
                  <c:v>WB 2</c:v>
                </c:pt>
                <c:pt idx="2">
                  <c:v>WB 3</c:v>
                </c:pt>
                <c:pt idx="3">
                  <c:v>WB 4</c:v>
                </c:pt>
                <c:pt idx="4">
                  <c:v>WB 5</c:v>
                </c:pt>
                <c:pt idx="5">
                  <c:v>WB 6</c:v>
                </c:pt>
                <c:pt idx="6">
                  <c:v>WB 7</c:v>
                </c:pt>
                <c:pt idx="7">
                  <c:v>WB 8</c:v>
                </c:pt>
                <c:pt idx="8">
                  <c:v>WB 9</c:v>
                </c:pt>
                <c:pt idx="9">
                  <c:v>WB 10</c:v>
                </c:pt>
              </c:strCache>
            </c:strRef>
          </c:xVal>
          <c:yVal>
            <c:numRef>
              <c:f>Tabelle1!$C$60:$L$60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Punkte Gesamt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strRef>
              <c:f>Tabelle1!$C$49:$L$49</c:f>
              <c:strCache>
                <c:ptCount val="10"/>
                <c:pt idx="0">
                  <c:v>WB 1</c:v>
                </c:pt>
                <c:pt idx="1">
                  <c:v>WB 2</c:v>
                </c:pt>
                <c:pt idx="2">
                  <c:v>WB 3</c:v>
                </c:pt>
                <c:pt idx="3">
                  <c:v>WB 4</c:v>
                </c:pt>
                <c:pt idx="4">
                  <c:v>WB 5</c:v>
                </c:pt>
                <c:pt idx="5">
                  <c:v>WB 6</c:v>
                </c:pt>
                <c:pt idx="6">
                  <c:v>WB 7</c:v>
                </c:pt>
                <c:pt idx="7">
                  <c:v>WB 8</c:v>
                </c:pt>
                <c:pt idx="8">
                  <c:v>WB 9</c:v>
                </c:pt>
                <c:pt idx="9">
                  <c:v>WB 10</c:v>
                </c:pt>
              </c:strCache>
            </c:strRef>
          </c:xVal>
          <c:yVal>
            <c:numRef>
              <c:f>Tabelle1!$C$63:$L$63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488688"/>
        <c:axId val="468489864"/>
      </c:scatterChart>
      <c:valAx>
        <c:axId val="468488688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Wettbewerb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68489864"/>
        <c:crosses val="autoZero"/>
        <c:crossBetween val="midCat"/>
      </c:valAx>
      <c:valAx>
        <c:axId val="468489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68488688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410418</xdr:colOff>
      <xdr:row>0</xdr:row>
      <xdr:rowOff>142875</xdr:rowOff>
    </xdr:from>
    <xdr:to>
      <xdr:col>13</xdr:col>
      <xdr:colOff>695047</xdr:colOff>
      <xdr:row>4</xdr:row>
      <xdr:rowOff>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9368" y="142875"/>
          <a:ext cx="1294279" cy="8286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</xdr:row>
      <xdr:rowOff>123264</xdr:rowOff>
    </xdr:from>
    <xdr:to>
      <xdr:col>13</xdr:col>
      <xdr:colOff>806823</xdr:colOff>
      <xdr:row>79</xdr:row>
      <xdr:rowOff>66675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showGridLines="0" tabSelected="1" zoomScale="85" zoomScaleNormal="85" zoomScaleSheetLayoutView="55" zoomScalePageLayoutView="85" workbookViewId="0">
      <selection activeCell="A118" sqref="A118:N118"/>
    </sheetView>
  </sheetViews>
  <sheetFormatPr baseColWidth="10" defaultColWidth="10.85546875" defaultRowHeight="15" x14ac:dyDescent="0.25"/>
  <cols>
    <col min="1" max="1" width="26.85546875" style="1" customWidth="1"/>
    <col min="2" max="13" width="7.42578125" style="1" customWidth="1"/>
    <col min="14" max="14" width="12.28515625" style="1" customWidth="1"/>
    <col min="15" max="18" width="10.85546875" style="11"/>
    <col min="19" max="16384" width="10.85546875" style="1"/>
  </cols>
  <sheetData>
    <row r="1" spans="1:1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6.25" x14ac:dyDescent="0.4">
      <c r="A2" s="12" t="s">
        <v>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thickBot="1" x14ac:dyDescent="0.35">
      <c r="A4" s="16" t="s">
        <v>15</v>
      </c>
      <c r="B4" s="83"/>
      <c r="C4" s="84"/>
      <c r="D4" s="84"/>
      <c r="E4" s="84"/>
      <c r="F4" s="85"/>
      <c r="G4" s="11"/>
      <c r="H4" s="11"/>
      <c r="I4" s="11"/>
      <c r="J4" s="11"/>
      <c r="K4" s="11"/>
      <c r="L4" s="11"/>
      <c r="M4" s="11"/>
      <c r="N4" s="11"/>
    </row>
    <row r="5" spans="1:14" ht="7.5" customHeight="1" thickBot="1" x14ac:dyDescent="0.35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9.5" thickBot="1" x14ac:dyDescent="0.35">
      <c r="A6" s="16" t="s">
        <v>16</v>
      </c>
      <c r="B6" s="83"/>
      <c r="C6" s="84"/>
      <c r="D6" s="84"/>
      <c r="E6" s="84"/>
      <c r="F6" s="85"/>
      <c r="G6" s="11"/>
      <c r="H6" s="11"/>
      <c r="I6" s="11"/>
      <c r="J6" s="11"/>
      <c r="K6" s="11"/>
      <c r="L6" s="11"/>
      <c r="M6" s="11"/>
      <c r="N6" s="11"/>
    </row>
    <row r="7" spans="1:14" ht="4.5" customHeight="1" x14ac:dyDescent="0.25">
      <c r="G7" s="11"/>
      <c r="H7" s="11"/>
      <c r="I7" s="11"/>
      <c r="J7" s="11"/>
      <c r="K7" s="11"/>
      <c r="L7" s="11"/>
      <c r="M7" s="11"/>
      <c r="N7" s="11"/>
    </row>
    <row r="8" spans="1:14" ht="18.75" x14ac:dyDescent="0.3">
      <c r="A8" s="14" t="s">
        <v>20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4.5" customHeight="1" x14ac:dyDescent="0.25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.75" thickBot="1" x14ac:dyDescent="0.3">
      <c r="A10" s="11" t="s">
        <v>18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0" customHeight="1" thickBot="1" x14ac:dyDescent="0.3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 ht="4.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thickBot="1" x14ac:dyDescent="0.3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0" customHeight="1" thickBot="1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4.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.75" thickBot="1" x14ac:dyDescent="0.3">
      <c r="A16" s="11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0" customHeight="1" thickBot="1" x14ac:dyDescent="0.3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</row>
    <row r="18" spans="1:14" ht="4.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1" t="s">
        <v>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0" customHeight="1" thickBot="1" x14ac:dyDescent="0.3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</row>
    <row r="21" spans="1:14" ht="4.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11" t="s">
        <v>65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5" customHeight="1" thickBot="1" x14ac:dyDescent="0.3">
      <c r="A23" s="33" t="s">
        <v>61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75" customHeight="1" thickBot="1" x14ac:dyDescent="0.3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 ht="15" customHeight="1" thickBot="1" x14ac:dyDescent="0.3">
      <c r="A25" s="33" t="s">
        <v>62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75" customHeight="1" thickBot="1" x14ac:dyDescent="0.3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</row>
    <row r="27" spans="1:14" ht="15" customHeight="1" thickBot="1" x14ac:dyDescent="0.3">
      <c r="A27" s="33" t="s">
        <v>63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75" customHeight="1" thickBot="1" x14ac:dyDescent="0.3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pans="1:14" ht="15" customHeight="1" thickBot="1" x14ac:dyDescent="0.3">
      <c r="A29" s="33" t="s">
        <v>64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75" customHeight="1" thickBot="1" x14ac:dyDescent="0.3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</row>
    <row r="31" spans="1:14" ht="4.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.75" thickBot="1" x14ac:dyDescent="0.3">
      <c r="A32" s="11" t="s">
        <v>19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0" customHeight="1" thickBot="1" x14ac:dyDescent="0.3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</row>
    <row r="34" spans="1:14" ht="4.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.75" thickBot="1" x14ac:dyDescent="0.3">
      <c r="A35" s="11" t="s">
        <v>46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0" customHeight="1" thickBot="1" x14ac:dyDescent="0.3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</row>
    <row r="37" spans="1:14" ht="4.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.75" thickBot="1" x14ac:dyDescent="0.3">
      <c r="A38" s="11" t="s">
        <v>47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0" customHeight="1" thickBot="1" x14ac:dyDescent="0.3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</row>
    <row r="40" spans="1:1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.75" x14ac:dyDescent="0.3">
      <c r="A41" s="14" t="s">
        <v>21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4.5" customHeight="1" thickBo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57.75" thickBot="1" x14ac:dyDescent="0.3">
      <c r="A43" s="22"/>
      <c r="B43" s="18" t="s">
        <v>2</v>
      </c>
      <c r="C43" s="19" t="s">
        <v>3</v>
      </c>
      <c r="D43" s="19" t="s">
        <v>4</v>
      </c>
      <c r="E43" s="19" t="s">
        <v>5</v>
      </c>
      <c r="F43" s="19" t="s">
        <v>6</v>
      </c>
      <c r="G43" s="19" t="s">
        <v>7</v>
      </c>
      <c r="H43" s="19" t="s">
        <v>8</v>
      </c>
      <c r="I43" s="19" t="s">
        <v>9</v>
      </c>
      <c r="J43" s="19" t="s">
        <v>10</v>
      </c>
      <c r="K43" s="19" t="s">
        <v>11</v>
      </c>
      <c r="L43" s="19" t="s">
        <v>12</v>
      </c>
      <c r="M43" s="20" t="s">
        <v>13</v>
      </c>
      <c r="N43" s="21" t="s">
        <v>14</v>
      </c>
    </row>
    <row r="44" spans="1:14" x14ac:dyDescent="0.25">
      <c r="A44" s="23" t="s">
        <v>1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25">
        <f>SUM(B44:M44)</f>
        <v>0</v>
      </c>
    </row>
    <row r="45" spans="1:14" ht="15.75" thickBot="1" x14ac:dyDescent="0.3">
      <c r="A45" s="24" t="s">
        <v>0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26">
        <f>SUM(B45:M45)</f>
        <v>0</v>
      </c>
    </row>
    <row r="47" spans="1:14" ht="18.75" x14ac:dyDescent="0.3">
      <c r="A47" s="3" t="s">
        <v>22</v>
      </c>
    </row>
    <row r="48" spans="1:14" ht="4.5" customHeight="1" thickBot="1" x14ac:dyDescent="0.3">
      <c r="D48" s="1" t="s">
        <v>66</v>
      </c>
    </row>
    <row r="49" spans="1:18" ht="15.75" thickBot="1" x14ac:dyDescent="0.3">
      <c r="A49" s="92"/>
      <c r="B49" s="93"/>
      <c r="C49" s="49" t="s">
        <v>23</v>
      </c>
      <c r="D49" s="49" t="s">
        <v>24</v>
      </c>
      <c r="E49" s="49" t="s">
        <v>25</v>
      </c>
      <c r="F49" s="49" t="s">
        <v>26</v>
      </c>
      <c r="G49" s="49" t="s">
        <v>27</v>
      </c>
      <c r="H49" s="49" t="s">
        <v>28</v>
      </c>
      <c r="I49" s="49" t="s">
        <v>29</v>
      </c>
      <c r="J49" s="49" t="s">
        <v>30</v>
      </c>
      <c r="K49" s="49" t="s">
        <v>31</v>
      </c>
      <c r="L49" s="49" t="s">
        <v>32</v>
      </c>
      <c r="M49" s="50"/>
      <c r="N49" s="51" t="s">
        <v>39</v>
      </c>
      <c r="R49" s="1"/>
    </row>
    <row r="50" spans="1:18" ht="138" customHeight="1" thickBot="1" x14ac:dyDescent="0.3">
      <c r="A50" s="94" t="s">
        <v>37</v>
      </c>
      <c r="B50" s="95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4"/>
      <c r="N50" s="41"/>
      <c r="R50" s="1"/>
    </row>
    <row r="51" spans="1:18" ht="15" customHeight="1" x14ac:dyDescent="0.25">
      <c r="A51" s="27" t="s">
        <v>33</v>
      </c>
      <c r="B51" s="96" t="s">
        <v>40</v>
      </c>
      <c r="C51" s="55"/>
      <c r="D51" s="38"/>
      <c r="E51" s="38"/>
      <c r="F51" s="38"/>
      <c r="G51" s="38"/>
      <c r="H51" s="38"/>
      <c r="I51" s="38"/>
      <c r="J51" s="38"/>
      <c r="K51" s="38"/>
      <c r="L51" s="38"/>
      <c r="M51" s="44"/>
      <c r="N51" s="41" t="str">
        <f>IF(ISBLANK(C51),"",AVERAGE(C51:L51))</f>
        <v/>
      </c>
      <c r="R51" s="1"/>
    </row>
    <row r="52" spans="1:18" x14ac:dyDescent="0.25">
      <c r="A52" s="28" t="s">
        <v>34</v>
      </c>
      <c r="B52" s="86"/>
      <c r="C52" s="56"/>
      <c r="D52" s="39"/>
      <c r="E52" s="39"/>
      <c r="F52" s="39"/>
      <c r="G52" s="39"/>
      <c r="H52" s="39"/>
      <c r="I52" s="39"/>
      <c r="J52" s="39"/>
      <c r="K52" s="39"/>
      <c r="L52" s="39"/>
      <c r="M52" s="45"/>
      <c r="N52" s="40" t="str">
        <f t="shared" ref="N52:N64" si="0">IF(ISBLANK(C52),"",AVERAGE(C52:L52))</f>
        <v/>
      </c>
      <c r="R52" s="1"/>
    </row>
    <row r="53" spans="1:18" x14ac:dyDescent="0.25">
      <c r="A53" s="28" t="s">
        <v>70</v>
      </c>
      <c r="B53" s="86"/>
      <c r="C53" s="56"/>
      <c r="D53" s="39"/>
      <c r="E53" s="39"/>
      <c r="F53" s="39"/>
      <c r="G53" s="39"/>
      <c r="H53" s="39"/>
      <c r="I53" s="39"/>
      <c r="J53" s="39"/>
      <c r="K53" s="39"/>
      <c r="L53" s="39"/>
      <c r="M53" s="45"/>
      <c r="N53" s="40"/>
      <c r="R53" s="1"/>
    </row>
    <row r="54" spans="1:18" x14ac:dyDescent="0.25">
      <c r="A54" s="28" t="s">
        <v>35</v>
      </c>
      <c r="B54" s="86"/>
      <c r="C54" s="57" t="str">
        <f>IF((SUM(C51:C52)-C53)&gt;0,(SUM(C51:C52)-C53),"")</f>
        <v/>
      </c>
      <c r="D54" s="43" t="str">
        <f t="shared" ref="D54:L54" si="1">IF((SUM(D51:D52)-D53)&gt;0,(SUM(D51:D52)-D53),"")</f>
        <v/>
      </c>
      <c r="E54" s="43" t="str">
        <f t="shared" si="1"/>
        <v/>
      </c>
      <c r="F54" s="43" t="str">
        <f t="shared" si="1"/>
        <v/>
      </c>
      <c r="G54" s="43" t="str">
        <f t="shared" si="1"/>
        <v/>
      </c>
      <c r="H54" s="43" t="str">
        <f t="shared" si="1"/>
        <v/>
      </c>
      <c r="I54" s="43" t="str">
        <f t="shared" si="1"/>
        <v/>
      </c>
      <c r="J54" s="43" t="str">
        <f t="shared" si="1"/>
        <v/>
      </c>
      <c r="K54" s="43" t="str">
        <f t="shared" si="1"/>
        <v/>
      </c>
      <c r="L54" s="43" t="str">
        <f t="shared" si="1"/>
        <v/>
      </c>
      <c r="M54" s="45"/>
      <c r="N54" s="40" t="str">
        <f>IF(C54="","",AVERAGE(C54:L54))</f>
        <v/>
      </c>
      <c r="R54" s="1"/>
    </row>
    <row r="55" spans="1:18" ht="15.75" thickBot="1" x14ac:dyDescent="0.3">
      <c r="A55" s="58" t="s">
        <v>36</v>
      </c>
      <c r="B55" s="86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2" t="str">
        <f>IF(C55="","",AVERAGE(C55:L55))</f>
        <v/>
      </c>
      <c r="R55" s="1"/>
    </row>
    <row r="56" spans="1:18" ht="15.75" thickBot="1" x14ac:dyDescent="0.3">
      <c r="A56" s="87" t="str">
        <f>IF(ISBLANK(C56),"",AVERAGE(C56:L56))</f>
        <v/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9"/>
      <c r="R56" s="1"/>
    </row>
    <row r="57" spans="1:18" ht="15" customHeight="1" x14ac:dyDescent="0.25">
      <c r="A57" s="63" t="s">
        <v>33</v>
      </c>
      <c r="B57" s="86" t="s">
        <v>41</v>
      </c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6"/>
      <c r="N57" s="67" t="str">
        <f t="shared" si="0"/>
        <v/>
      </c>
      <c r="R57" s="1"/>
    </row>
    <row r="58" spans="1:18" x14ac:dyDescent="0.25">
      <c r="A58" s="28" t="s">
        <v>34</v>
      </c>
      <c r="B58" s="86"/>
      <c r="C58" s="56"/>
      <c r="D58" s="39"/>
      <c r="E58" s="39"/>
      <c r="F58" s="39"/>
      <c r="G58" s="39"/>
      <c r="H58" s="39"/>
      <c r="I58" s="39"/>
      <c r="J58" s="39"/>
      <c r="K58" s="39"/>
      <c r="L58" s="39"/>
      <c r="M58" s="45"/>
      <c r="N58" s="40" t="str">
        <f t="shared" si="0"/>
        <v/>
      </c>
      <c r="R58" s="1"/>
    </row>
    <row r="59" spans="1:18" x14ac:dyDescent="0.25">
      <c r="A59" s="28" t="s">
        <v>70</v>
      </c>
      <c r="B59" s="86"/>
      <c r="C59" s="56"/>
      <c r="D59" s="39"/>
      <c r="E59" s="39"/>
      <c r="F59" s="39"/>
      <c r="G59" s="39"/>
      <c r="H59" s="39"/>
      <c r="I59" s="39"/>
      <c r="J59" s="39"/>
      <c r="K59" s="39"/>
      <c r="L59" s="39"/>
      <c r="M59" s="45"/>
      <c r="N59" s="40"/>
      <c r="R59" s="1"/>
    </row>
    <row r="60" spans="1:18" x14ac:dyDescent="0.25">
      <c r="A60" s="28" t="s">
        <v>35</v>
      </c>
      <c r="B60" s="86"/>
      <c r="C60" s="57" t="str">
        <f>IF((SUM(C57:C58)-C59)&gt;0,(SUM(C57:C58)-C59),"")</f>
        <v/>
      </c>
      <c r="D60" s="43" t="str">
        <f t="shared" ref="D60:L60" si="2">IF((SUM(D57:D58)-D59)&gt;0,(SUM(D57:D58)-D59),"")</f>
        <v/>
      </c>
      <c r="E60" s="43" t="str">
        <f t="shared" si="2"/>
        <v/>
      </c>
      <c r="F60" s="43" t="str">
        <f t="shared" si="2"/>
        <v/>
      </c>
      <c r="G60" s="43" t="str">
        <f t="shared" si="2"/>
        <v/>
      </c>
      <c r="H60" s="43" t="str">
        <f t="shared" si="2"/>
        <v/>
      </c>
      <c r="I60" s="43" t="str">
        <f t="shared" si="2"/>
        <v/>
      </c>
      <c r="J60" s="43" t="str">
        <f t="shared" si="2"/>
        <v/>
      </c>
      <c r="K60" s="43" t="str">
        <f t="shared" si="2"/>
        <v/>
      </c>
      <c r="L60" s="43" t="str">
        <f t="shared" si="2"/>
        <v/>
      </c>
      <c r="M60" s="45"/>
      <c r="N60" s="40" t="str">
        <f>IF(C60="","",AVERAGE(C60:L60))</f>
        <v/>
      </c>
      <c r="R60" s="1"/>
    </row>
    <row r="61" spans="1:18" ht="15.75" thickBot="1" x14ac:dyDescent="0.3">
      <c r="A61" s="58" t="s">
        <v>36</v>
      </c>
      <c r="B61" s="86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1"/>
      <c r="N61" s="62" t="str">
        <f>IF(C61="","",AVERAGE(C61:L61))</f>
        <v/>
      </c>
      <c r="R61" s="1"/>
    </row>
    <row r="62" spans="1:18" ht="15.75" thickBot="1" x14ac:dyDescent="0.3">
      <c r="A62" s="87" t="str">
        <f>IF(ISBLANK(C62),"",AVERAGE(C62:L62))</f>
        <v/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9"/>
      <c r="R62" s="1"/>
    </row>
    <row r="63" spans="1:18" x14ac:dyDescent="0.25">
      <c r="A63" s="63" t="s">
        <v>38</v>
      </c>
      <c r="B63" s="90"/>
      <c r="C63" s="68" t="str">
        <f>IF(SUM(C54,C60)&gt;0,SUM(C54,C60),"")</f>
        <v/>
      </c>
      <c r="D63" s="69" t="str">
        <f t="shared" ref="D63:L63" si="3">IF(SUM(D54,D60)&gt;0,SUM(D54,D60),"")</f>
        <v/>
      </c>
      <c r="E63" s="69" t="str">
        <f t="shared" si="3"/>
        <v/>
      </c>
      <c r="F63" s="69" t="str">
        <f t="shared" si="3"/>
        <v/>
      </c>
      <c r="G63" s="69" t="str">
        <f t="shared" si="3"/>
        <v/>
      </c>
      <c r="H63" s="69" t="str">
        <f t="shared" si="3"/>
        <v/>
      </c>
      <c r="I63" s="69" t="str">
        <f t="shared" si="3"/>
        <v/>
      </c>
      <c r="J63" s="69" t="str">
        <f t="shared" si="3"/>
        <v/>
      </c>
      <c r="K63" s="69" t="str">
        <f t="shared" si="3"/>
        <v/>
      </c>
      <c r="L63" s="69" t="str">
        <f t="shared" si="3"/>
        <v/>
      </c>
      <c r="M63" s="66"/>
      <c r="N63" s="67" t="str">
        <f>IF(C63="","",AVERAGE(C63:L63))</f>
        <v/>
      </c>
      <c r="R63" s="1"/>
    </row>
    <row r="64" spans="1:18" ht="15.75" thickBot="1" x14ac:dyDescent="0.3">
      <c r="A64" s="29" t="s">
        <v>36</v>
      </c>
      <c r="B64" s="91"/>
      <c r="C64" s="70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8" t="str">
        <f t="shared" si="0"/>
        <v/>
      </c>
      <c r="R64" s="1"/>
    </row>
    <row r="65" spans="1:1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"/>
      <c r="P65" s="1"/>
      <c r="Q65" s="1"/>
      <c r="R65" s="1"/>
    </row>
    <row r="66" spans="1:1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8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.75" thickBot="1" x14ac:dyDescent="0.3">
      <c r="A82" s="30" t="s">
        <v>42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0" customHeight="1" thickBot="1" x14ac:dyDescent="0.3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2"/>
    </row>
    <row r="84" spans="1:14" ht="4.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5.75" thickBot="1" x14ac:dyDescent="0.3">
      <c r="A85" s="30" t="s">
        <v>43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0" customHeight="1" thickBot="1" x14ac:dyDescent="0.3">
      <c r="A86" s="80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2"/>
    </row>
    <row r="87" spans="1:14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26.25" x14ac:dyDescent="0.4">
      <c r="A88" s="12" t="s">
        <v>44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x14ac:dyDescent="0.25">
      <c r="A90" s="11" t="s">
        <v>45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.75" thickBot="1" x14ac:dyDescent="0.3">
      <c r="A91" s="32" t="s">
        <v>48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0" customHeight="1" thickBot="1" x14ac:dyDescent="0.3">
      <c r="A92" s="80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2"/>
    </row>
    <row r="93" spans="1:14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x14ac:dyDescent="0.25">
      <c r="A94" s="11" t="s">
        <v>57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" customHeight="1" thickBot="1" x14ac:dyDescent="0.3">
      <c r="A95" s="33" t="s">
        <v>58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ht="75" customHeight="1" thickBot="1" x14ac:dyDescent="0.3">
      <c r="A96" s="80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2"/>
    </row>
    <row r="97" spans="1:18" ht="15" customHeight="1" thickBot="1" x14ac:dyDescent="0.3">
      <c r="A97" s="33" t="s">
        <v>59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1:18" ht="75" customHeight="1" thickBot="1" x14ac:dyDescent="0.3">
      <c r="A98" s="80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2"/>
    </row>
    <row r="99" spans="1:18" ht="15.75" thickBot="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8" x14ac:dyDescent="0.25">
      <c r="A100" s="34" t="s">
        <v>51</v>
      </c>
      <c r="B100" s="74" t="s">
        <v>53</v>
      </c>
      <c r="C100" s="75"/>
      <c r="D100" s="75"/>
      <c r="E100" s="75"/>
      <c r="F100" s="75"/>
      <c r="G100" s="76"/>
      <c r="H100" s="74" t="s">
        <v>54</v>
      </c>
      <c r="I100" s="75"/>
      <c r="J100" s="75"/>
      <c r="K100" s="75"/>
      <c r="L100" s="75"/>
      <c r="M100" s="76"/>
      <c r="N100" s="35" t="s">
        <v>55</v>
      </c>
    </row>
    <row r="101" spans="1:18" s="2" customFormat="1" ht="19.5" customHeight="1" x14ac:dyDescent="0.3">
      <c r="A101" s="36" t="s">
        <v>52</v>
      </c>
      <c r="B101" s="77"/>
      <c r="C101" s="78"/>
      <c r="D101" s="78"/>
      <c r="E101" s="78"/>
      <c r="F101" s="78"/>
      <c r="G101" s="79"/>
      <c r="H101" s="77"/>
      <c r="I101" s="78"/>
      <c r="J101" s="78"/>
      <c r="K101" s="78"/>
      <c r="L101" s="78"/>
      <c r="M101" s="79"/>
      <c r="N101" s="42"/>
      <c r="O101" s="13"/>
      <c r="P101" s="13"/>
      <c r="Q101" s="13"/>
      <c r="R101" s="13"/>
    </row>
    <row r="102" spans="1:18" s="2" customFormat="1" ht="19.5" customHeight="1" thickBot="1" x14ac:dyDescent="0.35">
      <c r="A102" s="37" t="s">
        <v>41</v>
      </c>
      <c r="B102" s="71"/>
      <c r="C102" s="72"/>
      <c r="D102" s="72"/>
      <c r="E102" s="72"/>
      <c r="F102" s="72"/>
      <c r="G102" s="73"/>
      <c r="H102" s="71"/>
      <c r="I102" s="72"/>
      <c r="J102" s="72"/>
      <c r="K102" s="72"/>
      <c r="L102" s="72"/>
      <c r="M102" s="73"/>
      <c r="N102" s="10"/>
      <c r="O102" s="13"/>
      <c r="P102" s="13"/>
      <c r="Q102" s="13"/>
      <c r="R102" s="13"/>
    </row>
    <row r="103" spans="1:18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8" ht="26.25" x14ac:dyDescent="0.4">
      <c r="A104" s="12" t="s">
        <v>72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8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8" x14ac:dyDescent="0.25">
      <c r="A106" s="15" t="s">
        <v>50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8" ht="15.75" thickBot="1" x14ac:dyDescent="0.3">
      <c r="A107" s="11" t="s">
        <v>49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8" ht="150" customHeight="1" thickBot="1" x14ac:dyDescent="0.3">
      <c r="A108" s="80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8" ht="4.5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8" x14ac:dyDescent="0.25">
      <c r="A110" s="15" t="s">
        <v>56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8" ht="15.75" thickBot="1" x14ac:dyDescent="0.3">
      <c r="A111" s="11" t="s">
        <v>69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8" ht="150" customHeight="1" thickBot="1" x14ac:dyDescent="0.3">
      <c r="A112" s="80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2"/>
    </row>
    <row r="113" spans="1:22" ht="4.5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22" ht="15.75" thickBot="1" x14ac:dyDescent="0.3">
      <c r="A114" s="11" t="s">
        <v>60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22" ht="150" customHeight="1" thickBot="1" x14ac:dyDescent="0.3">
      <c r="A115" s="80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2"/>
    </row>
    <row r="116" spans="1:22" ht="4.5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22" ht="15.75" thickBot="1" x14ac:dyDescent="0.3">
      <c r="A117" s="11" t="s">
        <v>68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22" ht="150" customHeight="1" thickBot="1" x14ac:dyDescent="0.3">
      <c r="A118" s="80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2"/>
    </row>
    <row r="119" spans="1:22" ht="4.5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22" ht="15.75" thickBot="1" x14ac:dyDescent="0.3">
      <c r="A120" s="11" t="s">
        <v>67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22" ht="150" customHeight="1" thickBot="1" x14ac:dyDescent="0.3">
      <c r="A121" s="80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2"/>
    </row>
    <row r="122" spans="1:22" ht="4.5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S122" s="11"/>
      <c r="T122" s="11"/>
      <c r="U122" s="11"/>
      <c r="V122" s="11"/>
    </row>
    <row r="123" spans="1:22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S123" s="11"/>
      <c r="T123" s="11"/>
      <c r="U123" s="11"/>
      <c r="V123" s="11"/>
    </row>
    <row r="124" spans="1:22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S124" s="11"/>
      <c r="T124" s="11"/>
      <c r="U124" s="11"/>
      <c r="V124" s="11"/>
    </row>
    <row r="125" spans="1:22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S125" s="11"/>
      <c r="T125" s="11"/>
      <c r="U125" s="11"/>
      <c r="V125" s="11"/>
    </row>
    <row r="126" spans="1:22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S126" s="11"/>
      <c r="T126" s="11"/>
      <c r="U126" s="11"/>
      <c r="V126" s="11"/>
    </row>
    <row r="127" spans="1:22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S127" s="11"/>
      <c r="T127" s="11"/>
      <c r="U127" s="11"/>
      <c r="V127" s="11"/>
    </row>
    <row r="128" spans="1:22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S128" s="11"/>
      <c r="T128" s="11"/>
      <c r="U128" s="11"/>
      <c r="V128" s="11"/>
    </row>
    <row r="129" spans="1:22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S129" s="11"/>
      <c r="T129" s="11"/>
      <c r="U129" s="11"/>
      <c r="V129" s="11"/>
    </row>
    <row r="130" spans="1:22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S130" s="11"/>
      <c r="T130" s="11"/>
      <c r="U130" s="11"/>
      <c r="V130" s="11"/>
    </row>
    <row r="131" spans="1:22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S131" s="11"/>
      <c r="T131" s="11"/>
      <c r="U131" s="11"/>
      <c r="V131" s="11"/>
    </row>
    <row r="132" spans="1:22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S132" s="11"/>
      <c r="T132" s="11"/>
      <c r="U132" s="11"/>
      <c r="V132" s="11"/>
    </row>
    <row r="133" spans="1:22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S133" s="11"/>
      <c r="T133" s="11"/>
      <c r="U133" s="11"/>
      <c r="V133" s="11"/>
    </row>
    <row r="134" spans="1:22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S134" s="11"/>
      <c r="T134" s="11"/>
      <c r="U134" s="11"/>
      <c r="V134" s="11"/>
    </row>
  </sheetData>
  <sheetProtection algorithmName="SHA-512" hashValue="HQv1Ptlkv5xy7Qs36+qt5rSxI5sSm7SiLkgBpDBSm5DpXvMjuxNLVpAmVrbs8gxrwOk328uiEp+iQlEMl71rdA==" saltValue="Cqq7Rf7GbfiqCUELVk0Drw==" spinCount="100000" sheet="1" objects="1" scenarios="1" formatRows="0" selectLockedCells="1"/>
  <mergeCells count="36">
    <mergeCell ref="A39:N39"/>
    <mergeCell ref="A49:B49"/>
    <mergeCell ref="A50:B50"/>
    <mergeCell ref="B51:B55"/>
    <mergeCell ref="A56:N56"/>
    <mergeCell ref="A24:N24"/>
    <mergeCell ref="A26:N26"/>
    <mergeCell ref="A28:N28"/>
    <mergeCell ref="A30:N30"/>
    <mergeCell ref="A36:N36"/>
    <mergeCell ref="B4:F4"/>
    <mergeCell ref="B6:F6"/>
    <mergeCell ref="A11:N11"/>
    <mergeCell ref="B100:G100"/>
    <mergeCell ref="B101:G101"/>
    <mergeCell ref="A96:N96"/>
    <mergeCell ref="A20:N20"/>
    <mergeCell ref="A33:N33"/>
    <mergeCell ref="A14:N14"/>
    <mergeCell ref="A17:N17"/>
    <mergeCell ref="A83:N83"/>
    <mergeCell ref="A86:N86"/>
    <mergeCell ref="A92:N92"/>
    <mergeCell ref="B57:B61"/>
    <mergeCell ref="A62:N62"/>
    <mergeCell ref="B63:B64"/>
    <mergeCell ref="A121:N121"/>
    <mergeCell ref="A108:N108"/>
    <mergeCell ref="A112:N112"/>
    <mergeCell ref="A115:N115"/>
    <mergeCell ref="A118:N118"/>
    <mergeCell ref="B102:G102"/>
    <mergeCell ref="H100:M100"/>
    <mergeCell ref="H101:M101"/>
    <mergeCell ref="H102:M102"/>
    <mergeCell ref="A98:N98"/>
  </mergeCells>
  <pageMargins left="0.7" right="0.7" top="0.78740157499999996" bottom="0.78740157499999996" header="0.3" footer="0.3"/>
  <pageSetup paperSize="9" scale="51" orientation="landscape" r:id="rId1"/>
  <rowBreaks count="5" manualBreakCount="5">
    <brk id="21" max="16383" man="1"/>
    <brk id="39" max="16383" man="1"/>
    <brk id="81" max="16383" man="1"/>
    <brk id="93" max="16383" man="1"/>
    <brk id="108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DEU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Herrmann</dc:creator>
  <cp:lastModifiedBy>Benjamin Mattes</cp:lastModifiedBy>
  <dcterms:created xsi:type="dcterms:W3CDTF">2014-06-18T15:07:23Z</dcterms:created>
  <dcterms:modified xsi:type="dcterms:W3CDTF">2017-04-05T07:12:44Z</dcterms:modified>
</cp:coreProperties>
</file>